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8AACB471-6C82-47A2-800C-854C8789BC48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6" i="1" l="1"/>
  <c r="C56" i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47" i="1"/>
  <c r="D36" i="1"/>
  <c r="D60" i="1"/>
  <c r="C60" i="1"/>
  <c r="C62" i="1" l="1"/>
  <c r="D62" i="1"/>
</calcChain>
</file>

<file path=xl/sharedStrings.xml><?xml version="1.0" encoding="utf-8"?>
<sst xmlns="http://schemas.openxmlformats.org/spreadsheetml/2006/main" count="68" uniqueCount="60">
  <si>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</si>
  <si>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</si>
  <si>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</si>
  <si>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</si>
  <si>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</si>
  <si>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</si>
  <si>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</si>
  <si>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</si>
  <si>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</si>
  <si>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</si>
  <si>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</si>
  <si>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</si>
  <si>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</si>
  <si>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</si>
  <si>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</si>
  <si>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</si>
  <si>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</si>
  <si>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</si>
  <si>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</si>
  <si>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</si>
  <si>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</si>
  <si>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</si>
  <si>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</si>
  <si>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</si>
  <si>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</si>
  <si>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</si>
  <si>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</si>
  <si>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</si>
  <si>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</si>
  <si>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</si>
  <si>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</si>
  <si>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</si>
  <si>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</si>
  <si>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</si>
  <si>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</si>
  <si>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</si>
  <si>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</si>
  <si>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</si>
  <si>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</si>
  <si>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</si>
  <si>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</si>
  <si>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</si>
  <si>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</si>
  <si>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</si>
  <si>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</si>
  <si>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</si>
  <si>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</si>
  <si>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</si>
  <si>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</si>
  <si>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</si>
  <si>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</si>
  <si>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FIDEICOMISO TRÁNSITO AMIGO</t>
  </si>
  <si>
    <t>2024</t>
  </si>
  <si>
    <t>2023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</si>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</sst>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6" fillId="0" borderId="5" xfId="0" applyFont="1" applyBorder="1" applyAlignment="1">
      <alignment horizontal="justify" vertical="center"/>
    </xf>
    <xf numFmtId="3" fontId="6" fillId="0" borderId="5" xfId="2" applyNumberFormat="1" applyFont="1" applyBorder="1" applyAlignment="1" applyProtection="1">
      <alignment vertical="top"/>
      <protection locked="0"/>
    </xf>
    <xf numFmtId="3" fontId="6" fillId="0" borderId="5" xfId="2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3" fontId="6" fillId="3" borderId="0" xfId="2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/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 xr:uid="{7E3C903F-45B5-41EF-B13F-4CECB8039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130" zoomScaleNormal="130" workbookViewId="0">
      <selection activeCell="D71" sqref="A1:D71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5" t="s">
        <v>51</v>
      </c>
      <c r="C2" s="56"/>
      <c r="D2" s="57"/>
      <c r="E2" s="1"/>
      <c r="F2" s="1"/>
      <c r="G2" s="1"/>
      <c r="H2" s="1"/>
      <c r="I2" s="1"/>
    </row>
    <row r="3" spans="1:9" x14ac:dyDescent="0.2">
      <c r="A3" s="1"/>
      <c r="B3" s="58" t="s">
        <v>0</v>
      </c>
      <c r="C3" s="59"/>
      <c r="D3" s="60"/>
      <c r="E3" s="1"/>
      <c r="F3" s="1"/>
      <c r="G3" s="1"/>
      <c r="H3" s="1"/>
      <c r="I3" s="1"/>
    </row>
    <row r="4" spans="1:9" ht="12.75" thickBot="1" x14ac:dyDescent="0.25">
      <c r="A4" s="1"/>
      <c r="B4" s="61" t="s">
        <v>50</v>
      </c>
      <c r="C4" s="62"/>
      <c r="D4" s="63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64"/>
      <c r="C6" s="65"/>
      <c r="D6" s="66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7"/>
      <c r="D7" s="34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42139415.929999992</v>
      </c>
      <c r="D8" s="11">
        <f>SUM(D9:D18)</f>
        <v>31717784.190000001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2842887.71</v>
      </c>
      <c r="D13" s="13">
        <v>3269403.18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0</v>
      </c>
      <c r="D15" s="13">
        <v>0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f>5151006.64+2500000.03</f>
        <v>7651006.6699999999</v>
      </c>
      <c r="D16" s="13">
        <v>10092180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0</v>
      </c>
      <c r="D17" s="13">
        <v>0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f>42139415.93-C16-C13</f>
        <v>31645521.549999997</v>
      </c>
      <c r="D18" s="13">
        <f>31717784.19-D16-D13</f>
        <v>18356201.010000002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1226538.73</v>
      </c>
      <c r="D19" s="11">
        <f>SUM(D20:D35)</f>
        <v>5868078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0</v>
      </c>
      <c r="D20" s="13">
        <v>0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0</v>
      </c>
      <c r="D21" s="13">
        <v>0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0</v>
      </c>
      <c r="D22" s="13">
        <v>140870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1069045</v>
      </c>
      <c r="D26" s="13">
        <v>5544584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157493.73000000001</v>
      </c>
      <c r="D35" s="13">
        <v>182624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8">
        <f>C8-C19</f>
        <v>40912877.199999996</v>
      </c>
      <c r="D36" s="15">
        <f>SUM(D8-D19)</f>
        <v>25849706.190000001</v>
      </c>
      <c r="E36" s="1"/>
      <c r="F36" s="1"/>
      <c r="G36" s="1"/>
      <c r="H36" s="1"/>
      <c r="I36" s="1"/>
    </row>
    <row r="37" spans="1:9" x14ac:dyDescent="0.2">
      <c r="A37" s="1"/>
      <c r="B37" s="49"/>
      <c r="C37" s="50"/>
      <c r="D37" s="51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7"/>
      <c r="D38" s="34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0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0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0</v>
      </c>
      <c r="D43" s="16">
        <f>SUM(D44:D46)</f>
        <v>0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39">
        <v>0</v>
      </c>
      <c r="D44" s="35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39">
        <v>0</v>
      </c>
      <c r="D45" s="35">
        <v>0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39">
        <v>0</v>
      </c>
      <c r="D46" s="36">
        <v>0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0</v>
      </c>
      <c r="D47" s="16">
        <f>D39-D43</f>
        <v>0</v>
      </c>
      <c r="E47" s="1"/>
      <c r="F47" s="1"/>
      <c r="G47" s="1"/>
      <c r="H47" s="1"/>
      <c r="I47" s="1"/>
    </row>
    <row r="48" spans="1:9" x14ac:dyDescent="0.2">
      <c r="A48" s="1"/>
      <c r="B48" s="49"/>
      <c r="C48" s="50"/>
      <c r="D48" s="51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7"/>
      <c r="D49" s="34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40">
        <f>SUM(C51+C54)</f>
        <v>0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41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9">
        <v>0</v>
      </c>
      <c r="D52" s="35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0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0</v>
      </c>
      <c r="D55" s="11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42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43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43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43">
        <v>0</v>
      </c>
      <c r="D59" s="22">
        <v>0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40">
        <f>C50-C55</f>
        <v>0</v>
      </c>
      <c r="D60" s="19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9"/>
      <c r="C61" s="50"/>
      <c r="D61" s="51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8">
        <f>SUM(C60,C47,C36)</f>
        <v>40912877.199999996</v>
      </c>
      <c r="D62" s="24">
        <f>SUM(D60,D47,D36)</f>
        <v>25849706.190000001</v>
      </c>
      <c r="E62" s="1"/>
      <c r="F62" s="1"/>
      <c r="G62" s="1"/>
      <c r="H62" s="1"/>
      <c r="I62" s="1"/>
    </row>
    <row r="63" spans="1:9" x14ac:dyDescent="0.2">
      <c r="A63" s="1"/>
      <c r="B63" s="49"/>
      <c r="C63" s="50"/>
      <c r="D63" s="51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4">
        <v>31717784.190000001</v>
      </c>
      <c r="D64" s="25">
        <v>25966363.23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4">
        <v>42139415.93</v>
      </c>
      <c r="D65" s="25">
        <v>31717784.190000001</v>
      </c>
      <c r="E65" s="1"/>
      <c r="F65" s="1"/>
      <c r="G65" s="1"/>
      <c r="H65" s="1"/>
      <c r="I65" s="1"/>
    </row>
    <row r="66" spans="1:9" ht="12.75" thickBot="1" x14ac:dyDescent="0.25">
      <c r="A66" s="1"/>
      <c r="B66" s="52"/>
      <c r="C66" s="53"/>
      <c r="D66" s="54"/>
      <c r="E66" s="1"/>
      <c r="F66" s="1"/>
      <c r="G66" s="1"/>
      <c r="H66" s="1"/>
      <c r="I66" s="1"/>
    </row>
    <row r="67" spans="1:9" x14ac:dyDescent="0.2">
      <c r="A67" s="1"/>
      <c r="B67" s="33" t="s">
        <v>49</v>
      </c>
      <c r="C67" s="1"/>
      <c r="D67" s="1"/>
      <c r="E67" s="1"/>
      <c r="F67" s="1"/>
      <c r="G67" s="1"/>
      <c r="H67" s="1"/>
      <c r="I67" s="1"/>
    </row>
    <row r="68" spans="1:9" s="30" customFormat="1" x14ac:dyDescent="0.2"/>
    <row r="69" spans="1:9" s="30" customFormat="1" x14ac:dyDescent="0.2">
      <c r="B69" s="45" t="s">
        <v>54</v>
      </c>
      <c r="C69" s="48" t="s">
        <v>57</v>
      </c>
    </row>
    <row r="70" spans="1:9" s="30" customFormat="1" x14ac:dyDescent="0.2">
      <c r="B70" s="46" t="s">
        <v>55</v>
      </c>
      <c r="C70" s="48" t="s">
        <v>58</v>
      </c>
    </row>
    <row r="71" spans="1:9" s="30" customFormat="1" x14ac:dyDescent="0.2">
      <c r="B71" s="46" t="s">
        <v>56</v>
      </c>
      <c r="C71" s="47" t="s">
        <v>59</v>
      </c>
    </row>
    <row r="72" spans="1:9" s="30" customFormat="1" ht="15" x14ac:dyDescent="0.25">
      <c r="D72" s="31"/>
    </row>
    <row r="73" spans="1:9" s="30" customFormat="1" x14ac:dyDescent="0.2"/>
    <row r="74" spans="1:9" s="30" customFormat="1" x14ac:dyDescent="0.2"/>
    <row r="75" spans="1:9" s="30" customFormat="1" x14ac:dyDescent="0.2"/>
    <row r="76" spans="1:9" s="30" customFormat="1" x14ac:dyDescent="0.2"/>
    <row r="77" spans="1:9" s="30" customFormat="1" x14ac:dyDescent="0.2"/>
    <row r="78" spans="1:9" s="30" customFormat="1" x14ac:dyDescent="0.2"/>
    <row r="79" spans="1:9" s="30" customFormat="1" x14ac:dyDescent="0.2"/>
    <row r="80" spans="1:9" s="30" customFormat="1" x14ac:dyDescent="0.2"/>
    <row r="81" s="30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2025-01-29T14:05:46Z</cp:lastPrinted>
  <dcterms:created xsi:type="dcterms:W3CDTF">2019-12-03T19:09:42Z</dcterms:created>
  <dcterms:modified xsi:type="dcterms:W3CDTF">2025-01-29T14:05:58Z</dcterms:modified>
</cp:coreProperties>
</file>